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  <c r="F19" i="1"/>
  <c r="F21" i="1"/>
  <c r="F18" i="1"/>
  <c r="F17" i="1"/>
  <c r="F16" i="1"/>
  <c r="F15" i="1"/>
  <c r="F13" i="1"/>
  <c r="F12" i="1"/>
  <c r="F11" i="1"/>
  <c r="F10" i="1"/>
  <c r="F9" i="1"/>
  <c r="F8" i="1"/>
  <c r="F14" i="1" l="1"/>
  <c r="F23" i="1" l="1"/>
</calcChain>
</file>

<file path=xl/sharedStrings.xml><?xml version="1.0" encoding="utf-8"?>
<sst xmlns="http://schemas.openxmlformats.org/spreadsheetml/2006/main" count="52" uniqueCount="38">
  <si>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</si>
  <si>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</si>
  <si>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</si>
  <si>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</si>
  <si>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</si>
  <si>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</si>
  <si>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</si>
  <si>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</si>
  <si>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</si>
  <si>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</si>
  <si>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</si>
  <si>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</si>
  <si>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</si>
  <si>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</si>
  <si>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</si>
  <si>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 xml:space="preserve">Проверка показаний приборов учета расхода энергоресурсов </t>
  </si>
  <si>
    <t>Услуги по управлению МКД</t>
  </si>
  <si>
    <t>12</t>
  </si>
  <si>
    <t>13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</si>
  <si>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</si>
  <si>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</si>
  <si>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</si>
  <si>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</si>
  <si>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</si>
  <si>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</si>
  <si>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</si>
  <si>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</si>
  <si>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Годовой план работ по содержанию и текущему ремонту жилого дома с 01.01.2023г. по 31.12.2023 г.</t>
  </si>
  <si>
    <t>Согласованно:</t>
  </si>
  <si>
    <t>Председатель Совета МКД</t>
  </si>
  <si>
    <t>_____________________________________</t>
  </si>
  <si>
    <t>Утвержденно:</t>
  </si>
  <si>
    <t>Директор ООО " Согласие "</t>
  </si>
  <si>
    <t>Фаршатова Л.В. ___________________</t>
  </si>
  <si>
    <t xml:space="preserve">                                                         Марата ,дом №198</t>
  </si>
  <si>
    <t>Общеполезная площадь жилых помещений дома                                                                                 4519,8  м2</t>
  </si>
  <si>
    <t>Размер платы за содержание и ремонт жилого помещения                                                              18,72 руб./м2</t>
  </si>
  <si>
    <t>Сумма ,начисленная за содержание и текущий ремонт,руб./год                                                    1 015 327,87руб.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</si>
</sst>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zoomScaleNormal="100" workbookViewId="0">
      <selection activeCell="E21" sqref="E21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23" t="s">
        <v>34</v>
      </c>
      <c r="B1" s="23"/>
      <c r="C1" s="23"/>
      <c r="D1" s="23"/>
      <c r="E1" s="23"/>
      <c r="F1" s="23"/>
      <c r="G1" s="23"/>
      <c r="H1" s="23"/>
      <c r="I1" s="16"/>
    </row>
    <row r="2" spans="1:10" ht="15" customHeight="1" x14ac:dyDescent="0.25">
      <c r="A2" s="24" t="s">
        <v>27</v>
      </c>
      <c r="B2" s="24"/>
      <c r="C2" s="24"/>
      <c r="D2" s="24"/>
      <c r="E2" s="24"/>
      <c r="F2" s="24"/>
      <c r="G2" s="24"/>
      <c r="H2" s="24"/>
      <c r="I2" s="24"/>
    </row>
    <row r="3" spans="1:10" ht="15" customHeight="1" x14ac:dyDescent="0.25">
      <c r="A3" s="25" t="s">
        <v>35</v>
      </c>
      <c r="B3" s="25"/>
      <c r="C3" s="25"/>
      <c r="D3" s="25"/>
      <c r="E3" s="25"/>
      <c r="F3" s="25"/>
      <c r="G3" s="25"/>
      <c r="H3" s="25"/>
      <c r="I3" s="25"/>
      <c r="J3" s="1"/>
    </row>
    <row r="4" spans="1:10" ht="15" customHeight="1" x14ac:dyDescent="0.25">
      <c r="A4" s="25" t="s">
        <v>36</v>
      </c>
      <c r="B4" s="25"/>
      <c r="C4" s="25"/>
      <c r="D4" s="25"/>
      <c r="E4" s="25"/>
      <c r="F4" s="25"/>
      <c r="G4" s="25"/>
      <c r="H4" s="25"/>
      <c r="I4" s="25"/>
    </row>
    <row r="5" spans="1:10" ht="15" customHeight="1" x14ac:dyDescent="0.25">
      <c r="A5" s="25" t="s">
        <v>37</v>
      </c>
      <c r="B5" s="25"/>
      <c r="C5" s="25"/>
      <c r="D5" s="25"/>
      <c r="E5" s="25"/>
      <c r="F5" s="25"/>
      <c r="G5" s="25"/>
      <c r="H5" s="25"/>
      <c r="I5" s="25"/>
    </row>
    <row r="6" spans="1:10" ht="15" customHeight="1" x14ac:dyDescent="0.25">
      <c r="A6" s="20"/>
      <c r="B6" s="20"/>
      <c r="C6" s="20"/>
      <c r="D6" s="20"/>
      <c r="E6" s="20"/>
      <c r="F6" s="20"/>
      <c r="G6" s="20"/>
      <c r="H6" s="20"/>
      <c r="I6" s="20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4519.8</v>
      </c>
      <c r="E8" s="15">
        <v>0.3</v>
      </c>
      <c r="F8" s="5">
        <f t="shared" ref="F8:F13" si="0">D8*E8*12</f>
        <v>16271.28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4519.8</v>
      </c>
      <c r="E9" s="15">
        <v>0.6</v>
      </c>
      <c r="F9" s="5">
        <f t="shared" si="0"/>
        <v>32542.560000000001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4519.8</v>
      </c>
      <c r="E10" s="15">
        <v>0.73</v>
      </c>
      <c r="F10" s="5">
        <f t="shared" si="0"/>
        <v>39593.448000000004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4519.8</v>
      </c>
      <c r="E11" s="15">
        <v>3.83</v>
      </c>
      <c r="F11" s="5">
        <f t="shared" si="0"/>
        <v>207730.00800000003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4519.8</v>
      </c>
      <c r="E12" s="15">
        <v>1.1499999999999999</v>
      </c>
      <c r="F12" s="5">
        <f t="shared" si="0"/>
        <v>62373.239999999991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4519.8</v>
      </c>
      <c r="E13" s="15">
        <v>0.08</v>
      </c>
      <c r="F13" s="5">
        <f t="shared" si="0"/>
        <v>4339.0079999999998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4519.8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8</v>
      </c>
      <c r="B15" s="4" t="s">
        <v>14</v>
      </c>
      <c r="C15" s="15" t="s">
        <v>7</v>
      </c>
      <c r="D15" s="18">
        <v>4519.8</v>
      </c>
      <c r="E15" s="15">
        <v>0.55000000000000004</v>
      </c>
      <c r="F15" s="5">
        <f t="shared" ref="F15:F21" si="2">D15*E15*12</f>
        <v>29830.680000000004</v>
      </c>
      <c r="G15" s="16"/>
      <c r="H15" s="16"/>
      <c r="I15" s="16"/>
    </row>
    <row r="16" spans="1:10" ht="44.1" customHeight="1" x14ac:dyDescent="0.25">
      <c r="A16" s="15">
        <v>9</v>
      </c>
      <c r="B16" s="4" t="s">
        <v>15</v>
      </c>
      <c r="C16" s="15" t="s">
        <v>7</v>
      </c>
      <c r="D16" s="18">
        <v>4519.8</v>
      </c>
      <c r="E16" s="15">
        <v>0.12</v>
      </c>
      <c r="F16" s="5">
        <f t="shared" si="2"/>
        <v>6508.5119999999997</v>
      </c>
      <c r="G16" s="16"/>
      <c r="H16" s="16"/>
      <c r="I16" s="16"/>
    </row>
    <row r="17" spans="1:9" ht="85.5" customHeight="1" x14ac:dyDescent="0.25">
      <c r="A17" s="15">
        <v>10</v>
      </c>
      <c r="B17" s="4" t="s">
        <v>25</v>
      </c>
      <c r="C17" s="15" t="s">
        <v>7</v>
      </c>
      <c r="D17" s="18">
        <v>4519.8</v>
      </c>
      <c r="E17" s="15">
        <v>1.87</v>
      </c>
      <c r="F17" s="5">
        <f t="shared" si="2"/>
        <v>101424.31200000002</v>
      </c>
      <c r="G17" s="16"/>
      <c r="H17" s="16"/>
      <c r="I17" s="16"/>
    </row>
    <row r="18" spans="1:9" ht="29.25" customHeight="1" x14ac:dyDescent="0.25">
      <c r="A18" s="15">
        <v>11</v>
      </c>
      <c r="B18" s="6" t="s">
        <v>16</v>
      </c>
      <c r="C18" s="15" t="s">
        <v>7</v>
      </c>
      <c r="D18" s="18">
        <v>4519.8</v>
      </c>
      <c r="E18" s="15">
        <v>2.81</v>
      </c>
      <c r="F18" s="5">
        <f t="shared" si="2"/>
        <v>152407.65600000002</v>
      </c>
      <c r="G18" s="16"/>
      <c r="H18" s="16"/>
      <c r="I18" s="16"/>
    </row>
    <row r="19" spans="1:9" ht="81" customHeight="1" x14ac:dyDescent="0.25">
      <c r="A19" s="7" t="s">
        <v>17</v>
      </c>
      <c r="B19" s="8" t="s">
        <v>26</v>
      </c>
      <c r="C19" s="15" t="s">
        <v>7</v>
      </c>
      <c r="D19" s="18">
        <v>4519.8</v>
      </c>
      <c r="E19" s="9">
        <v>1.92</v>
      </c>
      <c r="F19" s="9">
        <f t="shared" si="2"/>
        <v>104136.192</v>
      </c>
      <c r="G19" s="16"/>
      <c r="H19" s="16"/>
      <c r="I19" s="16"/>
    </row>
    <row r="20" spans="1:9" ht="74.25" customHeight="1" x14ac:dyDescent="0.25">
      <c r="A20" s="7" t="s">
        <v>18</v>
      </c>
      <c r="B20" s="8" t="s">
        <v>19</v>
      </c>
      <c r="C20" s="15" t="s">
        <v>7</v>
      </c>
      <c r="D20" s="18">
        <v>4519.8</v>
      </c>
      <c r="E20" s="9">
        <v>2.89</v>
      </c>
      <c r="F20" s="9">
        <f t="shared" si="2"/>
        <v>156746.66400000002</v>
      </c>
      <c r="G20" s="16"/>
      <c r="H20" s="16"/>
      <c r="I20" s="16"/>
    </row>
    <row r="21" spans="1:9" ht="29.25" customHeight="1" x14ac:dyDescent="0.25">
      <c r="A21" s="7" t="s">
        <v>20</v>
      </c>
      <c r="B21" s="6" t="s">
        <v>24</v>
      </c>
      <c r="C21" s="15" t="s">
        <v>7</v>
      </c>
      <c r="D21" s="18">
        <v>4519.8</v>
      </c>
      <c r="E21" s="9">
        <v>1.87</v>
      </c>
      <c r="F21" s="9">
        <f t="shared" si="2"/>
        <v>101424.31200000002</v>
      </c>
      <c r="G21" s="16"/>
      <c r="H21" s="16"/>
      <c r="I21" s="16"/>
    </row>
    <row r="22" spans="1:9" ht="24.75" hidden="1" customHeight="1" x14ac:dyDescent="0.25">
      <c r="A22" s="10" t="s">
        <v>20</v>
      </c>
      <c r="B22" s="6" t="s">
        <v>21</v>
      </c>
      <c r="C22" s="21"/>
      <c r="D22" s="21"/>
      <c r="E22" s="21"/>
      <c r="F22" s="5"/>
      <c r="G22" s="16"/>
      <c r="H22" s="16"/>
      <c r="I22" s="16"/>
    </row>
    <row r="23" spans="1:9" ht="23.25" customHeight="1" x14ac:dyDescent="0.25">
      <c r="A23" s="11"/>
      <c r="B23" s="2" t="s">
        <v>22</v>
      </c>
      <c r="C23" s="22"/>
      <c r="D23" s="22"/>
      <c r="E23" s="22"/>
      <c r="F23" s="14">
        <f>SUM(F8:F22)</f>
        <v>1015327.8720000001</v>
      </c>
      <c r="G23" s="16"/>
      <c r="H23" s="16"/>
      <c r="I23" s="16"/>
    </row>
    <row r="24" spans="1:9" ht="24" hidden="1" customHeight="1" x14ac:dyDescent="0.25">
      <c r="A24" s="6"/>
      <c r="B24" s="6" t="s">
        <v>23</v>
      </c>
      <c r="C24" s="22"/>
      <c r="D24" s="22"/>
      <c r="E24" s="22"/>
      <c r="F24" s="15">
        <v>581282.06000000006</v>
      </c>
      <c r="G24" s="16"/>
      <c r="H24" s="16"/>
      <c r="I24" s="16"/>
    </row>
    <row r="25" spans="1:9" ht="15.75" x14ac:dyDescent="0.25">
      <c r="A25" s="16"/>
      <c r="B25" s="16"/>
      <c r="C25" s="16"/>
      <c r="D25" s="16"/>
      <c r="E25" s="16"/>
      <c r="F25" s="16"/>
      <c r="G25" s="16"/>
      <c r="H25" s="16"/>
      <c r="I25" s="16"/>
    </row>
    <row r="26" spans="1:9" ht="15.75" x14ac:dyDescent="0.25">
      <c r="B26" s="17" t="s">
        <v>28</v>
      </c>
      <c r="E26" s="19" t="s">
        <v>31</v>
      </c>
      <c r="F26" s="19"/>
    </row>
    <row r="27" spans="1:9" ht="15.75" x14ac:dyDescent="0.25">
      <c r="B27" s="17" t="s">
        <v>29</v>
      </c>
      <c r="E27" s="19" t="s">
        <v>32</v>
      </c>
      <c r="F27" s="19"/>
    </row>
    <row r="28" spans="1:9" ht="15.75" x14ac:dyDescent="0.25">
      <c r="B28" s="17" t="s">
        <v>30</v>
      </c>
      <c r="E28" s="16" t="s">
        <v>33</v>
      </c>
    </row>
    <row r="30" spans="1:9" ht="12" x14ac:dyDescent="0.2">
      <c r="E30" s="12"/>
    </row>
    <row r="35" spans="6:6" x14ac:dyDescent="0.2">
      <c r="F35" s="13"/>
    </row>
  </sheetData>
  <mergeCells count="11">
    <mergeCell ref="A1:H1"/>
    <mergeCell ref="A2:I2"/>
    <mergeCell ref="A3:I3"/>
    <mergeCell ref="A4:I4"/>
    <mergeCell ref="A5:I5"/>
    <mergeCell ref="E26:F26"/>
    <mergeCell ref="E27:F27"/>
    <mergeCell ref="A6:I6"/>
    <mergeCell ref="C22:E22"/>
    <mergeCell ref="C23:E23"/>
    <mergeCell ref="C24:E24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2023-01-30T08:12:22Z</cp:lastPrinted>
  <dcterms:created xsi:type="dcterms:W3CDTF">2020-09-17T07:37:22Z</dcterms:created>
  <dcterms:modified xsi:type="dcterms:W3CDTF">2023-02-01T12:45:31Z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